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40" windowWidth="20370" windowHeight="124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Arkusz1!$A$3:$J$24</definedName>
  </definedNames>
  <calcPr calcId="145621"/>
</workbook>
</file>

<file path=xl/calcChain.xml><?xml version="1.0" encoding="utf-8"?>
<calcChain xmlns="http://schemas.openxmlformats.org/spreadsheetml/2006/main">
  <c r="J16" i="1" l="1"/>
  <c r="E24" i="1" l="1"/>
  <c r="F24" i="1"/>
  <c r="G24" i="1"/>
</calcChain>
</file>

<file path=xl/sharedStrings.xml><?xml version="1.0" encoding="utf-8"?>
<sst xmlns="http://schemas.openxmlformats.org/spreadsheetml/2006/main" count="112" uniqueCount="93">
  <si>
    <t>lp.</t>
  </si>
  <si>
    <t>Całkowita wartość projektu</t>
  </si>
  <si>
    <t>Tytuł projektu</t>
  </si>
  <si>
    <t>Wnioskowana kwota dofinansowania</t>
  </si>
  <si>
    <t>Liczba punktów przyznanych na etapie oceny merytorycznej</t>
  </si>
  <si>
    <t>Liczba pkt. przyznana na etapie oceny zgodności projektów ze strategią ZIT</t>
  </si>
  <si>
    <t>Liczba punktów przyznanych przez KOP</t>
  </si>
  <si>
    <t>Nazwa Wnioskodawcy</t>
  </si>
  <si>
    <t>Nr wniosku o dofinansowanie</t>
  </si>
  <si>
    <t>Rekomendowana kwota dofinansowania</t>
  </si>
  <si>
    <t xml:space="preserve">Lista projektów, które spełniły kryteria wyboru ( lista projektów ocenionych pozytywnie)
konkurs 3.3.3.B 149/16 ZIT AJ </t>
  </si>
  <si>
    <t>RPDS.03.03.03-02-0024/16</t>
  </si>
  <si>
    <t>Jeleniogórska Spółdzielnia Mieszkaniowa</t>
  </si>
  <si>
    <t>Kompleksowa termomodernizacja w budynkach mieszkalnych Jeleniogórskiej Spółdzielni Mieszkaniowej</t>
  </si>
  <si>
    <t>RPDS.03.03.03-02-0025/16</t>
  </si>
  <si>
    <t>Wspólnota Mieszkaniowa Wyczółkowskiego 12</t>
  </si>
  <si>
    <t>Termomodernizacja budynku mieszkalnego wielorodzinnego wraz z remontem części wspólnych przy ul. Wyczółkowskiego 12 w Jeleniej Górze</t>
  </si>
  <si>
    <t>RPDS.03.03.03-02-0027/16</t>
  </si>
  <si>
    <t>Spółdzielnia Mieszkaniowa "Agat" w Złotoryi</t>
  </si>
  <si>
    <t>Głęboka i kompleksowa termomodernizacja budynków mieszkalnych przy ul. Letniej 5, ul. Nad Zalewem 14, 16 - Bystrzyckiej 1, ul. Nad Zalewem 17, 19, ul. Nad Zalewem 30, 32 należących do Spółdzielni Mieszkaniowej „Agat” w Złotoryi</t>
  </si>
  <si>
    <t>RPDS.03.03.03-02-0029/16</t>
  </si>
  <si>
    <t>SPÓŁDZIELNIA MIESZKANIOWA "GRYF"</t>
  </si>
  <si>
    <t xml:space="preserve">Kompleksowe inwestycje, w tym docieplenie budynków mieszkalnych wielorodzinnych na rzecz poprawy efektywności energetycznej SM Gryf w Gryfowie Śląskim obejmujące odnawialne źródła energii oraz inteligentny system zarządzania energią. </t>
  </si>
  <si>
    <t>RPDS.03.03.03-02-0030/16</t>
  </si>
  <si>
    <t>Wspólnota Mieszkaniowa Drzymały 49</t>
  </si>
  <si>
    <t>Kompleksowa modernizacja energetyczna wielorodzinnych budynków mieszkalnych w Jeleniej Górze przy ul. Tkackiej 5, 9, 10, Drzymały 49 i K. Miarki 16</t>
  </si>
  <si>
    <t>RPDS.03.03.03-02-0031/16</t>
  </si>
  <si>
    <t>Wspólnota Mieszkaniowa Muzealna 3</t>
  </si>
  <si>
    <t>Kompleksowa modernizacja energetyczna wielorodzinnych budynków mieszkalnych w Jeleniej Górze przy ul. Mickiewicza 3, Mickiewicza 56, Muzealna 3, Powstania Styczniowego 7, Powstania Styczniowego 13, Wrońskiego 8.</t>
  </si>
  <si>
    <t>RPDS.03.03.03-02-0032/16</t>
  </si>
  <si>
    <t>WSPÓLNOTA MIESZKANIOWA UL NA SKAŁKACH 6 W JELENIEJ GÓRZE</t>
  </si>
  <si>
    <t>Termomodernizacja budynku mieszkalnego przy ul. Na Skałkach 6 w Jeleniej Górze</t>
  </si>
  <si>
    <t>RPDS.03.03.03-02-0033/16</t>
  </si>
  <si>
    <t>Wspólnota mieszkaniowa ul. Na Skałkach 8 w Jeleniej Górze</t>
  </si>
  <si>
    <t>Termomodernizacja budynku mieszkalnego przy ul. Na Skałkach 8 w Jeleniej Górze</t>
  </si>
  <si>
    <t>RPDS.03.03.03-02-0034/16</t>
  </si>
  <si>
    <t>Wspólnota Mieszkaniowa ul. Okrzei 7 Jelenia Góra</t>
  </si>
  <si>
    <t>Zwiększenie efektywności energetycznej obiektu wspólnoty mieszkaniowej, zlokalizowanego na ul. Okrzei 7 w Jeleniej Górze</t>
  </si>
  <si>
    <t>RPDS.03.03.03-02-0035/16</t>
  </si>
  <si>
    <t>Wspólnota Mieszkaniowa ul. Podgórzyńska 2 Jelenia Góra</t>
  </si>
  <si>
    <t>Podniesienie efektywności energetycznej wielorodzinnych budynków mieszkalnych położonych przy ul. Podgórzyńskiej nr 2, ul. Rataja nr 2, ul. Łabskiej nr 1, ul. Wróblewskiego nr 1, ul. Cieplickiej nr 22 w Jeleniej Górze"</t>
  </si>
  <si>
    <t>RPDS.03.03.03-02-0036/16</t>
  </si>
  <si>
    <t>Wspólnota Mieszkaniowa przy ul. Kolejowej 6 w Karpaczu</t>
  </si>
  <si>
    <t>Termomodernizacja budynku przy ul. Kolejowej 6 w Karpaczu</t>
  </si>
  <si>
    <t>RPDS.03.03.03-02-0037/16</t>
  </si>
  <si>
    <t>Wspólnota Mieszkaniowa przy ul. Konstytucji 3 Maja w Karpaczu</t>
  </si>
  <si>
    <t>Termomodernizacja budynku przy ul. Konstytucji 3 Maja 57 w Karpaczu</t>
  </si>
  <si>
    <t>RPDS.03.03.03-02-0038/16</t>
  </si>
  <si>
    <t>Wspólnota Mieszkaniowa przy ul. Przemysłowej 4 w Karpaczu</t>
  </si>
  <si>
    <t>Termomodernizacja budynku przy ul. Przemysłowej 4 w Karpaczu</t>
  </si>
  <si>
    <t>RPDS.03.03.03-02-0040/16</t>
  </si>
  <si>
    <t>Gmina Wleń</t>
  </si>
  <si>
    <t>Termomodernizacja budynków mieszkalnych w Gminie Wleń</t>
  </si>
  <si>
    <t>RPDS.03.03.03-02-0042/16</t>
  </si>
  <si>
    <t>Gmina Mirsk</t>
  </si>
  <si>
    <t>Termomodernizacja wielorodzinnych budynków mieszkalnych w Gminie Mirsk.</t>
  </si>
  <si>
    <t>RPDS.03.03.03-02-0043/16</t>
  </si>
  <si>
    <t>Wspólnota Mieszkaniowa przy ul. Kolejowej 1 w Karpaczu</t>
  </si>
  <si>
    <t>Termomodernizacja budynku przy ul. Kolejowej 1 w Karpaczu</t>
  </si>
  <si>
    <t>RPDS.03.03.03-02-0044/16</t>
  </si>
  <si>
    <t>Wspólnota Mieszkaniowa przy ul. Karkonoskiej 5 w Karpaczu</t>
  </si>
  <si>
    <t>Termomodernizacja budynku przy ul. Karkonoskiej 5 w Karpaczu</t>
  </si>
  <si>
    <t>RPDS.03.03.03-02-0045/16</t>
  </si>
  <si>
    <t>Miasto Jelenia Góra</t>
  </si>
  <si>
    <t>Termomodernizacja budynku socjalnego przy ul. Wyczółkowskiego 61 w Jeleniej Górze</t>
  </si>
  <si>
    <t>RPDS.03.03.03-02-0046/16</t>
  </si>
  <si>
    <t>Gmina Wojcieszów</t>
  </si>
  <si>
    <t xml:space="preserve">Termomodernizacja budynków mieszkalnych w Wojcieszowie 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</si>
  <si>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</si>
  <si>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</si>
  <si>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</si>
  <si>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</si>
  <si>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</si>
  <si>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</si>
  <si>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</si>
  <si>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</si>
  <si>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</si>
  <si>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</si>
  <si>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</si>
  <si>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</si>
  <si>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</si>
  <si>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</si>
  <si>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</si>
  <si>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</si>
  <si>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</si>
  <si>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</si>
  <si>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</si>
  <si>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Projekt rekomendowany do dofinansowania</t>
  </si>
  <si>
    <t>RPDS.03.03.03-02-0026/16</t>
  </si>
  <si>
    <t>Głęboka i kompleksowa termomodernizacja budynków mieszkalnych należących do Spółdzielni Mieszkaniowej „Agat” w Złotoryi</t>
  </si>
  <si>
    <t>20.</t>
  </si>
  <si>
    <t>TAK</t>
  </si>
  <si>
    <t>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</si>
</sst>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theme="1"/>
      <name val="Czcionka tekstu podstawowego"/>
      <family val="2"/>
      <charset val="238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8" fillId="32" borderId="0" applyNumberFormat="0" applyBorder="0" applyAlignment="0" applyProtection="0"/>
    <xf numFmtId="9" fontId="3" fillId="0" borderId="0" applyFont="0" applyFill="0" applyBorder="0" applyAlignment="0" applyProtection="0"/>
  </cellStyleXfs>
  <cellXfs count="37">
    <xf numFmtId="0" fontId="0" fillId="0" borderId="0" xfId="0"/>
    <xf numFmtId="0" fontId="19" fillId="34" borderId="11" xfId="2" applyFont="1" applyFill="1" applyBorder="1" applyAlignment="1">
      <alignment horizontal="center" vertical="center" wrapText="1"/>
    </xf>
    <xf numFmtId="0" fontId="1" fillId="34" borderId="10" xfId="2" applyFont="1" applyFill="1" applyBorder="1" applyAlignment="1">
      <alignment horizontal="center" vertical="center" wrapText="1"/>
    </xf>
    <xf numFmtId="0" fontId="19" fillId="34" borderId="10" xfId="2" applyFont="1" applyFill="1" applyBorder="1" applyAlignment="1">
      <alignment horizontal="center" vertical="center" wrapText="1"/>
    </xf>
    <xf numFmtId="0" fontId="19" fillId="34" borderId="10" xfId="2" applyNumberFormat="1" applyFont="1" applyFill="1" applyBorder="1" applyAlignment="1">
      <alignment horizontal="center" vertical="center" wrapText="1"/>
    </xf>
    <xf numFmtId="0" fontId="0" fillId="34" borderId="10" xfId="2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19" fillId="0" borderId="10" xfId="2" applyNumberFormat="1" applyFont="1" applyFill="1" applyBorder="1" applyAlignment="1">
      <alignment horizontal="center" vertical="center" wrapText="1"/>
    </xf>
    <xf numFmtId="0" fontId="19" fillId="0" borderId="10" xfId="2" applyFont="1" applyFill="1" applyBorder="1" applyAlignment="1">
      <alignment horizontal="center" vertical="center" wrapText="1"/>
    </xf>
    <xf numFmtId="164" fontId="19" fillId="0" borderId="10" xfId="2" applyNumberFormat="1" applyFont="1" applyFill="1" applyBorder="1" applyAlignment="1">
      <alignment horizontal="center" vertical="center" wrapText="1"/>
    </xf>
    <xf numFmtId="2" fontId="19" fillId="0" borderId="10" xfId="2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2" fontId="19" fillId="34" borderId="10" xfId="2" applyNumberFormat="1" applyFont="1" applyFill="1" applyBorder="1" applyAlignment="1">
      <alignment horizontal="center" vertical="center" wrapText="1"/>
    </xf>
    <xf numFmtId="164" fontId="19" fillId="34" borderId="10" xfId="2" applyNumberFormat="1" applyFont="1" applyFill="1" applyBorder="1" applyAlignment="1">
      <alignment horizontal="center" vertical="center" wrapText="1"/>
    </xf>
    <xf numFmtId="0" fontId="0" fillId="0" borderId="0" xfId="0" applyFill="1"/>
    <xf numFmtId="0" fontId="19" fillId="35" borderId="10" xfId="2" applyNumberFormat="1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left" vertical="center" wrapText="1"/>
    </xf>
    <xf numFmtId="164" fontId="1" fillId="35" borderId="10" xfId="0" applyNumberFormat="1" applyFont="1" applyFill="1" applyBorder="1" applyAlignment="1" applyProtection="1">
      <alignment horizontal="center" vertical="center" wrapText="1"/>
    </xf>
    <xf numFmtId="164" fontId="19" fillId="35" borderId="10" xfId="2" applyNumberFormat="1" applyFont="1" applyFill="1" applyBorder="1" applyAlignment="1">
      <alignment horizontal="center" vertical="center" wrapText="1"/>
    </xf>
    <xf numFmtId="2" fontId="19" fillId="35" borderId="10" xfId="2" applyNumberFormat="1" applyFont="1" applyFill="1" applyBorder="1" applyAlignment="1">
      <alignment horizontal="center" vertical="center" wrapText="1"/>
    </xf>
    <xf numFmtId="0" fontId="19" fillId="35" borderId="10" xfId="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35" borderId="10" xfId="0" applyFill="1" applyBorder="1" applyAlignment="1">
      <alignment horizontal="center" vertical="center"/>
    </xf>
  </cellXfs>
  <cellStyles count="44">
    <cellStyle name="20% - akcent 1 2" xfId="20"/>
    <cellStyle name="20% - akcent 2 2" xfId="24"/>
    <cellStyle name="20% - akcent 3 2" xfId="28"/>
    <cellStyle name="20% - akcent 4 2" xfId="32"/>
    <cellStyle name="20% - akcent 5 2" xfId="36"/>
    <cellStyle name="20% - akcent 6 2" xfId="40"/>
    <cellStyle name="40% - akcent 1 2" xfId="21"/>
    <cellStyle name="40% - akcent 2 2" xfId="25"/>
    <cellStyle name="40% - akcent 3 2" xfId="29"/>
    <cellStyle name="40% - akcent 4 2" xfId="33"/>
    <cellStyle name="40% - akcent 5 2" xfId="37"/>
    <cellStyle name="40% - akcent 6 2" xfId="41"/>
    <cellStyle name="60% - akcent 1 2" xfId="22"/>
    <cellStyle name="60% - akcent 2 2" xfId="26"/>
    <cellStyle name="60% - akcent 3 2" xfId="30"/>
    <cellStyle name="60% - akcent 4 2" xfId="34"/>
    <cellStyle name="60% - akcent 5 2" xfId="38"/>
    <cellStyle name="60% - akcent 6 2" xfId="42"/>
    <cellStyle name="Akcent 1 2" xfId="19"/>
    <cellStyle name="Akcent 2 2" xfId="23"/>
    <cellStyle name="Akcent 3 2" xfId="27"/>
    <cellStyle name="Akcent 4 2" xfId="31"/>
    <cellStyle name="Akcent 5 2" xfId="35"/>
    <cellStyle name="Akcent 6 2" xfId="39"/>
    <cellStyle name="Dane wejściowe 2" xfId="10"/>
    <cellStyle name="Dane wyjściowe 2" xfId="11"/>
    <cellStyle name="Dobre 2" xfId="7"/>
    <cellStyle name="Komórka połączona 2" xfId="13"/>
    <cellStyle name="Komórka zaznaczona 2" xfId="14"/>
    <cellStyle name="Nagłówek 1 2" xfId="3"/>
    <cellStyle name="Nagłówek 2 2" xfId="4"/>
    <cellStyle name="Nagłówek 3 2" xfId="5"/>
    <cellStyle name="Nagłówek 4 2" xfId="6"/>
    <cellStyle name="Neutralne 2" xfId="9"/>
    <cellStyle name="Normalny" xfId="0" builtinId="0"/>
    <cellStyle name="Normalny 2" xfId="2"/>
    <cellStyle name="Obliczenia 2" xfId="12"/>
    <cellStyle name="Procentowy 2" xfId="43"/>
    <cellStyle name="Suma 2" xfId="18"/>
    <cellStyle name="Tekst objaśnienia 2" xfId="17"/>
    <cellStyle name="Tekst ostrzeżenia 2" xfId="15"/>
    <cellStyle name="Tytuł" xfId="1" builtinId="15" customBuiltin="1"/>
    <cellStyle name="Uwaga 2" xfId="16"/>
    <cellStyle name="Złe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438151</xdr:colOff>
      <xdr:row>0</xdr:row>
      <xdr:rowOff>9525</xdr:rowOff>
    </xdr:from>
    <xdr:to>
      <xdr:col>8</xdr:col>
      <xdr:colOff>333375</xdr:colOff>
      <xdr:row>1</xdr:row>
      <xdr:rowOff>66675</xdr:rowOff>
    </xdr:to>
    <xdr:pic>
      <xdr:nvPicPr>
        <xdr:cNvPr id="2" name="Obraz 1" descr="FEPR-DS-UE-EFRR -czb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1" y="9525"/>
          <a:ext cx="9896474" cy="1619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G4" sqref="G4:G21"/>
    </sheetView>
  </sheetViews>
  <sheetFormatPr defaultRowHeight="15"/>
  <cols>
    <col min="1" max="1" width="6.28515625" customWidth="1"/>
    <col min="2" max="2" width="18.28515625" customWidth="1"/>
    <col min="3" max="3" width="19.28515625" customWidth="1"/>
    <col min="4" max="4" width="45.5703125" customWidth="1"/>
    <col min="5" max="5" width="17.140625" customWidth="1"/>
    <col min="6" max="6" width="18" customWidth="1"/>
    <col min="7" max="7" width="16.5703125" customWidth="1"/>
    <col min="8" max="8" width="15.140625" customWidth="1"/>
    <col min="9" max="9" width="15.5703125" customWidth="1"/>
    <col min="10" max="10" width="12.7109375" customWidth="1"/>
    <col min="11" max="11" width="18.42578125" customWidth="1"/>
    <col min="16" max="16" width="14.140625" customWidth="1"/>
  </cols>
  <sheetData>
    <row r="1" spans="1:13" ht="123" customHeigh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3" ht="56.25" customHeight="1">
      <c r="A2" s="28" t="s">
        <v>10</v>
      </c>
      <c r="B2" s="29"/>
      <c r="C2" s="29"/>
      <c r="D2" s="29"/>
      <c r="E2" s="29"/>
      <c r="F2" s="29"/>
      <c r="G2" s="29"/>
      <c r="H2" s="29"/>
      <c r="I2" s="29"/>
      <c r="J2" s="29"/>
    </row>
    <row r="3" spans="1:13" ht="102" customHeight="1">
      <c r="A3" s="4" t="s">
        <v>0</v>
      </c>
      <c r="B3" s="1" t="s">
        <v>8</v>
      </c>
      <c r="C3" s="5" t="s">
        <v>7</v>
      </c>
      <c r="D3" s="2" t="s">
        <v>2</v>
      </c>
      <c r="E3" s="17" t="s">
        <v>1</v>
      </c>
      <c r="F3" s="17" t="s">
        <v>3</v>
      </c>
      <c r="G3" s="17" t="s">
        <v>9</v>
      </c>
      <c r="H3" s="3" t="s">
        <v>5</v>
      </c>
      <c r="I3" s="3" t="s">
        <v>4</v>
      </c>
      <c r="J3" s="16" t="s">
        <v>6</v>
      </c>
      <c r="K3" s="27" t="s">
        <v>87</v>
      </c>
    </row>
    <row r="4" spans="1:13" ht="102" customHeight="1">
      <c r="A4" s="7" t="s">
        <v>69</v>
      </c>
      <c r="B4" s="11" t="s">
        <v>50</v>
      </c>
      <c r="C4" s="12" t="s">
        <v>51</v>
      </c>
      <c r="D4" s="13" t="s">
        <v>52</v>
      </c>
      <c r="E4" s="14">
        <v>3690062</v>
      </c>
      <c r="F4" s="14">
        <v>3126920.82</v>
      </c>
      <c r="G4" s="9">
        <v>2892464.09</v>
      </c>
      <c r="H4" s="10">
        <v>55</v>
      </c>
      <c r="I4" s="8">
        <v>37.5</v>
      </c>
      <c r="J4" s="10">
        <v>92.5</v>
      </c>
      <c r="K4" s="31" t="s">
        <v>91</v>
      </c>
    </row>
    <row r="5" spans="1:13" ht="102" customHeight="1">
      <c r="A5" s="7" t="s">
        <v>68</v>
      </c>
      <c r="B5" s="11" t="s">
        <v>53</v>
      </c>
      <c r="C5" s="12" t="s">
        <v>54</v>
      </c>
      <c r="D5" s="13" t="s">
        <v>55</v>
      </c>
      <c r="E5" s="14">
        <v>3213981.87</v>
      </c>
      <c r="F5" s="14">
        <v>1630604.82</v>
      </c>
      <c r="G5" s="9">
        <v>1630604.82</v>
      </c>
      <c r="H5" s="10">
        <v>45.63</v>
      </c>
      <c r="I5" s="8">
        <v>32.5</v>
      </c>
      <c r="J5" s="10">
        <v>78.13</v>
      </c>
      <c r="K5" s="31" t="s">
        <v>91</v>
      </c>
    </row>
    <row r="6" spans="1:13" ht="102" customHeight="1">
      <c r="A6" s="7" t="s">
        <v>70</v>
      </c>
      <c r="B6" s="11" t="s">
        <v>38</v>
      </c>
      <c r="C6" s="12" t="s">
        <v>39</v>
      </c>
      <c r="D6" s="13" t="s">
        <v>40</v>
      </c>
      <c r="E6" s="14">
        <v>985122.67</v>
      </c>
      <c r="F6" s="14">
        <v>795635.26</v>
      </c>
      <c r="G6" s="9">
        <v>795635.26</v>
      </c>
      <c r="H6" s="10">
        <v>49.75</v>
      </c>
      <c r="I6" s="8">
        <v>26</v>
      </c>
      <c r="J6" s="10">
        <v>75.75</v>
      </c>
      <c r="K6" s="31" t="s">
        <v>91</v>
      </c>
    </row>
    <row r="7" spans="1:13" ht="102" customHeight="1">
      <c r="A7" s="7" t="s">
        <v>71</v>
      </c>
      <c r="B7" s="33" t="s">
        <v>88</v>
      </c>
      <c r="C7" s="34" t="s">
        <v>18</v>
      </c>
      <c r="D7" s="35" t="s">
        <v>89</v>
      </c>
      <c r="E7" s="14">
        <v>3259652.03</v>
      </c>
      <c r="F7" s="14">
        <v>1684443.19</v>
      </c>
      <c r="G7" s="9">
        <v>1684443.19</v>
      </c>
      <c r="H7" s="10">
        <v>40.380000000000003</v>
      </c>
      <c r="I7" s="8">
        <v>33</v>
      </c>
      <c r="J7" s="10">
        <v>73.38</v>
      </c>
      <c r="K7" s="32" t="s">
        <v>91</v>
      </c>
    </row>
    <row r="8" spans="1:13" ht="102" customHeight="1">
      <c r="A8" s="7" t="s">
        <v>72</v>
      </c>
      <c r="B8" s="11" t="s">
        <v>20</v>
      </c>
      <c r="C8" s="12" t="s">
        <v>21</v>
      </c>
      <c r="D8" s="13" t="s">
        <v>22</v>
      </c>
      <c r="E8" s="14">
        <v>3314845.8</v>
      </c>
      <c r="F8" s="14">
        <v>1408192</v>
      </c>
      <c r="G8" s="9">
        <v>1408192</v>
      </c>
      <c r="H8" s="10">
        <v>44.5</v>
      </c>
      <c r="I8" s="15">
        <v>28.5</v>
      </c>
      <c r="J8" s="10">
        <v>73</v>
      </c>
      <c r="K8" s="31" t="s">
        <v>91</v>
      </c>
    </row>
    <row r="9" spans="1:13" ht="102" customHeight="1">
      <c r="A9" s="7" t="s">
        <v>73</v>
      </c>
      <c r="B9" s="11" t="s">
        <v>62</v>
      </c>
      <c r="C9" s="12" t="s">
        <v>63</v>
      </c>
      <c r="D9" s="13" t="s">
        <v>64</v>
      </c>
      <c r="E9" s="14">
        <v>452405.42</v>
      </c>
      <c r="F9" s="14">
        <v>347489.76</v>
      </c>
      <c r="G9" s="9">
        <v>322915.51</v>
      </c>
      <c r="H9" s="10">
        <v>37.5</v>
      </c>
      <c r="I9" s="8">
        <v>33.5</v>
      </c>
      <c r="J9" s="10">
        <v>71</v>
      </c>
      <c r="K9" s="31" t="s">
        <v>91</v>
      </c>
      <c r="L9" s="18"/>
      <c r="M9" s="18"/>
    </row>
    <row r="10" spans="1:13" ht="102" customHeight="1">
      <c r="A10" s="7" t="s">
        <v>74</v>
      </c>
      <c r="B10" s="11" t="s">
        <v>17</v>
      </c>
      <c r="C10" s="12" t="s">
        <v>18</v>
      </c>
      <c r="D10" s="13" t="s">
        <v>19</v>
      </c>
      <c r="E10" s="14">
        <v>3752335.11</v>
      </c>
      <c r="F10" s="14">
        <v>2017532.98</v>
      </c>
      <c r="G10" s="9">
        <v>2017532.98</v>
      </c>
      <c r="H10" s="10">
        <v>40.380000000000003</v>
      </c>
      <c r="I10" s="8">
        <v>30.5</v>
      </c>
      <c r="J10" s="10">
        <v>70.88</v>
      </c>
      <c r="K10" s="31" t="s">
        <v>91</v>
      </c>
    </row>
    <row r="11" spans="1:13" ht="102" customHeight="1">
      <c r="A11" s="7" t="s">
        <v>75</v>
      </c>
      <c r="B11" s="11" t="s">
        <v>11</v>
      </c>
      <c r="C11" s="12" t="s">
        <v>12</v>
      </c>
      <c r="D11" s="13" t="s">
        <v>13</v>
      </c>
      <c r="E11" s="14">
        <v>4351632.17</v>
      </c>
      <c r="F11" s="14">
        <v>2015778.09</v>
      </c>
      <c r="G11" s="9">
        <v>2015778.09</v>
      </c>
      <c r="H11" s="10">
        <v>41.75</v>
      </c>
      <c r="I11" s="8">
        <v>29</v>
      </c>
      <c r="J11" s="10">
        <v>70.75</v>
      </c>
      <c r="K11" s="31" t="s">
        <v>91</v>
      </c>
    </row>
    <row r="12" spans="1:13" ht="102" customHeight="1">
      <c r="A12" s="7" t="s">
        <v>76</v>
      </c>
      <c r="B12" s="11" t="s">
        <v>23</v>
      </c>
      <c r="C12" s="12" t="s">
        <v>24</v>
      </c>
      <c r="D12" s="13" t="s">
        <v>25</v>
      </c>
      <c r="E12" s="14">
        <v>1302747.6499999999</v>
      </c>
      <c r="F12" s="14">
        <v>1073380.81</v>
      </c>
      <c r="G12" s="9">
        <v>1073380.81</v>
      </c>
      <c r="H12" s="10">
        <v>44.25</v>
      </c>
      <c r="I12" s="15">
        <v>26.5</v>
      </c>
      <c r="J12" s="10">
        <v>70.75</v>
      </c>
      <c r="K12" s="31" t="s">
        <v>91</v>
      </c>
    </row>
    <row r="13" spans="1:13" ht="102" customHeight="1">
      <c r="A13" s="7" t="s">
        <v>77</v>
      </c>
      <c r="B13" s="11" t="s">
        <v>35</v>
      </c>
      <c r="C13" s="12" t="s">
        <v>36</v>
      </c>
      <c r="D13" s="13" t="s">
        <v>37</v>
      </c>
      <c r="E13" s="14">
        <v>275888.03999999998</v>
      </c>
      <c r="F13" s="14">
        <v>176226.31</v>
      </c>
      <c r="G13" s="9">
        <v>173569.85</v>
      </c>
      <c r="H13" s="10">
        <v>37.5</v>
      </c>
      <c r="I13" s="8">
        <v>32</v>
      </c>
      <c r="J13" s="10">
        <v>69.5</v>
      </c>
      <c r="K13" s="31" t="s">
        <v>91</v>
      </c>
    </row>
    <row r="14" spans="1:13" s="18" customFormat="1" ht="102" customHeight="1">
      <c r="A14" s="19" t="s">
        <v>78</v>
      </c>
      <c r="B14" s="20" t="s">
        <v>65</v>
      </c>
      <c r="C14" s="21" t="s">
        <v>66</v>
      </c>
      <c r="D14" s="22" t="s">
        <v>67</v>
      </c>
      <c r="E14" s="23">
        <v>927492.24</v>
      </c>
      <c r="F14" s="23">
        <v>698201.96</v>
      </c>
      <c r="G14" s="24">
        <v>698201.96</v>
      </c>
      <c r="H14" s="25">
        <v>36.5</v>
      </c>
      <c r="I14" s="26">
        <v>30</v>
      </c>
      <c r="J14" s="25">
        <v>66.5</v>
      </c>
      <c r="K14" s="36" t="s">
        <v>92</v>
      </c>
    </row>
    <row r="15" spans="1:13" s="18" customFormat="1" ht="102" customHeight="1">
      <c r="A15" s="19" t="s">
        <v>79</v>
      </c>
      <c r="B15" s="20" t="s">
        <v>59</v>
      </c>
      <c r="C15" s="21" t="s">
        <v>60</v>
      </c>
      <c r="D15" s="22" t="s">
        <v>61</v>
      </c>
      <c r="E15" s="23">
        <v>385464.54</v>
      </c>
      <c r="F15" s="23">
        <v>305035.71000000002</v>
      </c>
      <c r="G15" s="24">
        <v>305035.71000000002</v>
      </c>
      <c r="H15" s="25">
        <v>44.5</v>
      </c>
      <c r="I15" s="26">
        <v>20</v>
      </c>
      <c r="J15" s="25">
        <v>64.5</v>
      </c>
      <c r="K15" s="36" t="s">
        <v>92</v>
      </c>
    </row>
    <row r="16" spans="1:13" s="18" customFormat="1" ht="102" customHeight="1">
      <c r="A16" s="19" t="s">
        <v>80</v>
      </c>
      <c r="B16" s="20" t="s">
        <v>26</v>
      </c>
      <c r="C16" s="21" t="s">
        <v>27</v>
      </c>
      <c r="D16" s="22" t="s">
        <v>28</v>
      </c>
      <c r="E16" s="23">
        <v>1450808.61</v>
      </c>
      <c r="F16" s="23">
        <v>1233082.73</v>
      </c>
      <c r="G16" s="24">
        <v>1233082.73</v>
      </c>
      <c r="H16" s="25">
        <v>44.25</v>
      </c>
      <c r="I16" s="26">
        <v>19.5</v>
      </c>
      <c r="J16" s="25">
        <f>I16+H16</f>
        <v>63.75</v>
      </c>
      <c r="K16" s="36" t="s">
        <v>92</v>
      </c>
    </row>
    <row r="17" spans="1:11" s="18" customFormat="1" ht="102" customHeight="1">
      <c r="A17" s="19" t="s">
        <v>81</v>
      </c>
      <c r="B17" s="20" t="s">
        <v>44</v>
      </c>
      <c r="C17" s="21" t="s">
        <v>45</v>
      </c>
      <c r="D17" s="22" t="s">
        <v>46</v>
      </c>
      <c r="E17" s="23">
        <v>346622.7</v>
      </c>
      <c r="F17" s="23">
        <v>158985.31</v>
      </c>
      <c r="G17" s="24">
        <v>158985.31</v>
      </c>
      <c r="H17" s="25">
        <v>39.25</v>
      </c>
      <c r="I17" s="26">
        <v>24</v>
      </c>
      <c r="J17" s="25">
        <v>63.25</v>
      </c>
      <c r="K17" s="36" t="s">
        <v>92</v>
      </c>
    </row>
    <row r="18" spans="1:11" s="18" customFormat="1" ht="102" customHeight="1">
      <c r="A18" s="19" t="s">
        <v>82</v>
      </c>
      <c r="B18" s="20" t="s">
        <v>56</v>
      </c>
      <c r="C18" s="21" t="s">
        <v>57</v>
      </c>
      <c r="D18" s="22" t="s">
        <v>58</v>
      </c>
      <c r="E18" s="23">
        <v>257054.49</v>
      </c>
      <c r="F18" s="23">
        <v>203014.42</v>
      </c>
      <c r="G18" s="24">
        <v>203014.42</v>
      </c>
      <c r="H18" s="25">
        <v>37.5</v>
      </c>
      <c r="I18" s="26">
        <v>25.5</v>
      </c>
      <c r="J18" s="25">
        <v>63</v>
      </c>
      <c r="K18" s="36" t="s">
        <v>92</v>
      </c>
    </row>
    <row r="19" spans="1:11" s="18" customFormat="1" ht="102" customHeight="1">
      <c r="A19" s="19" t="s">
        <v>83</v>
      </c>
      <c r="B19" s="20" t="s">
        <v>29</v>
      </c>
      <c r="C19" s="21" t="s">
        <v>30</v>
      </c>
      <c r="D19" s="22" t="s">
        <v>31</v>
      </c>
      <c r="E19" s="23">
        <v>273356.28000000003</v>
      </c>
      <c r="F19" s="23">
        <v>200338.67</v>
      </c>
      <c r="G19" s="24">
        <v>200338.67</v>
      </c>
      <c r="H19" s="25">
        <v>30.5</v>
      </c>
      <c r="I19" s="26">
        <v>32</v>
      </c>
      <c r="J19" s="25">
        <v>62.5</v>
      </c>
      <c r="K19" s="36" t="s">
        <v>92</v>
      </c>
    </row>
    <row r="20" spans="1:11" s="18" customFormat="1" ht="102" customHeight="1">
      <c r="A20" s="19" t="s">
        <v>84</v>
      </c>
      <c r="B20" s="20" t="s">
        <v>32</v>
      </c>
      <c r="C20" s="21" t="s">
        <v>33</v>
      </c>
      <c r="D20" s="22" t="s">
        <v>34</v>
      </c>
      <c r="E20" s="23">
        <v>262582.59999999998</v>
      </c>
      <c r="F20" s="23">
        <v>208841.05</v>
      </c>
      <c r="G20" s="24">
        <v>208841.05</v>
      </c>
      <c r="H20" s="25">
        <v>30.5</v>
      </c>
      <c r="I20" s="26">
        <v>32</v>
      </c>
      <c r="J20" s="25">
        <v>62.5</v>
      </c>
      <c r="K20" s="36" t="s">
        <v>92</v>
      </c>
    </row>
    <row r="21" spans="1:11" s="18" customFormat="1" ht="102" customHeight="1">
      <c r="A21" s="19" t="s">
        <v>85</v>
      </c>
      <c r="B21" s="20" t="s">
        <v>14</v>
      </c>
      <c r="C21" s="21" t="s">
        <v>15</v>
      </c>
      <c r="D21" s="22" t="s">
        <v>16</v>
      </c>
      <c r="E21" s="23">
        <v>581700.59</v>
      </c>
      <c r="F21" s="23">
        <v>326342.55</v>
      </c>
      <c r="G21" s="24">
        <v>326342.55</v>
      </c>
      <c r="H21" s="25">
        <v>37</v>
      </c>
      <c r="I21" s="26">
        <v>22</v>
      </c>
      <c r="J21" s="25">
        <v>59</v>
      </c>
      <c r="K21" s="36" t="s">
        <v>92</v>
      </c>
    </row>
    <row r="22" spans="1:11" s="18" customFormat="1" ht="102" customHeight="1">
      <c r="A22" s="19" t="s">
        <v>86</v>
      </c>
      <c r="B22" s="20" t="s">
        <v>41</v>
      </c>
      <c r="C22" s="21" t="s">
        <v>42</v>
      </c>
      <c r="D22" s="22" t="s">
        <v>43</v>
      </c>
      <c r="E22" s="23">
        <v>154376.39000000001</v>
      </c>
      <c r="F22" s="23">
        <v>120078.98</v>
      </c>
      <c r="G22" s="24">
        <v>120078.98</v>
      </c>
      <c r="H22" s="25">
        <v>33.5</v>
      </c>
      <c r="I22" s="26">
        <v>22</v>
      </c>
      <c r="J22" s="25">
        <v>55.5</v>
      </c>
      <c r="K22" s="36" t="s">
        <v>92</v>
      </c>
    </row>
    <row r="23" spans="1:11" s="18" customFormat="1" ht="102" customHeight="1">
      <c r="A23" s="19" t="s">
        <v>90</v>
      </c>
      <c r="B23" s="20" t="s">
        <v>47</v>
      </c>
      <c r="C23" s="21" t="s">
        <v>48</v>
      </c>
      <c r="D23" s="22" t="s">
        <v>49</v>
      </c>
      <c r="E23" s="23">
        <v>173520.25</v>
      </c>
      <c r="F23" s="23">
        <v>133173.97</v>
      </c>
      <c r="G23" s="24">
        <v>133173.97</v>
      </c>
      <c r="H23" s="25">
        <v>30.5</v>
      </c>
      <c r="I23" s="26">
        <v>21</v>
      </c>
      <c r="J23" s="25">
        <v>51.5</v>
      </c>
      <c r="K23" s="36" t="s">
        <v>92</v>
      </c>
    </row>
    <row r="24" spans="1:11" ht="42" customHeight="1">
      <c r="E24" s="6">
        <f>SUM(E4:E23)</f>
        <v>29411651.449999996</v>
      </c>
      <c r="F24" s="6">
        <f>SUM(F4:F23)</f>
        <v>17863299.390000004</v>
      </c>
      <c r="G24" s="6">
        <f>SUM(G4:G23)</f>
        <v>17601611.950000003</v>
      </c>
    </row>
  </sheetData>
  <autoFilter ref="A3:J24">
    <sortState ref="A4:J24">
      <sortCondition descending="1" ref="J3:J24"/>
    </sortState>
  </autoFilter>
  <mergeCells count="2">
    <mergeCell ref="A2:J2"/>
    <mergeCell ref="A1:J1"/>
  </mergeCells>
  <printOptions horizontalCentered="1"/>
  <pageMargins left="0.70866141732283472" right="0.70866141732283472" top="0.35433070866141736" bottom="0.74803149606299213" header="0" footer="0.31496062992125984"/>
  <pageSetup paperSize="9" scale="64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Gibała</dc:creator>
  <cp:lastModifiedBy>Aneta Mazur</cp:lastModifiedBy>
  <cp:lastPrinted>2017-08-01T07:10:43Z</cp:lastPrinted>
  <dcterms:created xsi:type="dcterms:W3CDTF">2016-04-18T08:55:36Z</dcterms:created>
  <dcterms:modified xsi:type="dcterms:W3CDTF">2017-08-01T07:10:50Z</dcterms:modified>
</cp:coreProperties>
</file>